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CHI\Desktop\SEVAC 2021\SEVAC 2022\JULIO 2022\1 INFORMACION CONTABLE\"/>
    </mc:Choice>
  </mc:AlternateContent>
  <bookViews>
    <workbookView xWindow="0" yWindow="0" windowWidth="24000" windowHeight="9735"/>
  </bookViews>
  <sheets>
    <sheet name="EST DE ACTIV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7" i="1" s="1"/>
  <c r="C74" i="1"/>
  <c r="C77" i="1" s="1"/>
  <c r="D66" i="1"/>
  <c r="C66" i="1"/>
  <c r="D59" i="1"/>
  <c r="C59" i="1"/>
  <c r="D54" i="1"/>
  <c r="C54" i="1"/>
  <c r="D43" i="1"/>
  <c r="C43" i="1"/>
  <c r="D38" i="1"/>
  <c r="C38" i="1"/>
  <c r="D27" i="1"/>
  <c r="C27" i="1"/>
  <c r="D22" i="1"/>
  <c r="C22" i="1"/>
  <c r="D11" i="1"/>
  <c r="D34" i="1" s="1"/>
  <c r="D79" i="1" s="1"/>
  <c r="C11" i="1"/>
  <c r="C34" i="1" s="1"/>
  <c r="C79" i="1" s="1"/>
  <c r="A1" i="1"/>
</calcChain>
</file>

<file path=xl/comments1.xml><?xml version="1.0" encoding="utf-8"?>
<comments xmlns="http://schemas.openxmlformats.org/spreadsheetml/2006/main">
  <authors>
    <author>RVG VMA</author>
  </authors>
  <commentList>
    <comment ref="C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<sst xmlns="http://schemas.openxmlformats.org/spreadsheetml/2006/main" count="61" uniqueCount="60">
  <si>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</si>
  <si>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Del 1 de julio al 30 de septiembre de 2022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</si>
  <si>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</si>
  <si>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</si>
  <si>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</si>
  <si>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</si>
  <si>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</si>
  <si>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</si>
  <si>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</si>
  <si>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 xml:space="preserve"> 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</si>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</sst>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;\-#,###.0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i/>
      <sz val="11"/>
      <color theme="1"/>
      <name val="Gotham Book"/>
      <family val="3"/>
    </font>
    <font>
      <sz val="6"/>
      <color theme="1"/>
      <name val="Gotham Book"/>
      <family val="3"/>
    </font>
    <font>
      <sz val="11"/>
      <color theme="1"/>
      <name val="Arial"/>
      <family val="2"/>
    </font>
    <font>
      <b/>
      <sz val="9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3" fillId="0" borderId="0" xfId="0" applyNumberFormat="1" applyFont="1" applyBorder="1"/>
    <xf numFmtId="164" fontId="5" fillId="0" borderId="0" xfId="0" applyNumberFormat="1" applyFont="1" applyBorder="1"/>
    <xf numFmtId="164" fontId="7" fillId="0" borderId="0" xfId="0" applyNumberFormat="1" applyFont="1" applyBorder="1"/>
    <xf numFmtId="0" fontId="8" fillId="0" borderId="0" xfId="0" applyFont="1" applyBorder="1" applyAlignment="1">
      <alignment vertical="center"/>
    </xf>
    <xf numFmtId="164" fontId="7" fillId="0" borderId="0" xfId="0" applyNumberFormat="1" applyFont="1" applyFill="1" applyBorder="1"/>
    <xf numFmtId="164" fontId="1" fillId="0" borderId="0" xfId="0" applyNumberFormat="1" applyFont="1" applyBorder="1"/>
    <xf numFmtId="164" fontId="7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0" fontId="10" fillId="0" borderId="0" xfId="0" applyFont="1" applyBorder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left" vertical="center" wrapText="1"/>
    </xf>
    <xf numFmtId="164" fontId="3" fillId="0" borderId="5" xfId="0" applyNumberFormat="1" applyFont="1" applyBorder="1"/>
    <xf numFmtId="0" fontId="3" fillId="0" borderId="4" xfId="0" applyFont="1" applyBorder="1" applyAlignment="1">
      <alignment horizontal="center" vertical="center" wrapText="1"/>
    </xf>
    <xf numFmtId="164" fontId="5" fillId="0" borderId="5" xfId="0" applyNumberFormat="1" applyFont="1" applyBorder="1"/>
    <xf numFmtId="0" fontId="6" fillId="0" borderId="4" xfId="0" applyFont="1" applyBorder="1" applyAlignment="1">
      <alignment horizontal="left" vertical="center" wrapText="1"/>
    </xf>
    <xf numFmtId="164" fontId="7" fillId="0" borderId="5" xfId="0" applyNumberFormat="1" applyFont="1" applyBorder="1"/>
    <xf numFmtId="0" fontId="8" fillId="0" borderId="4" xfId="0" applyFont="1" applyBorder="1" applyAlignment="1">
      <alignment vertical="center"/>
    </xf>
    <xf numFmtId="164" fontId="5" fillId="0" borderId="5" xfId="0" applyNumberFormat="1" applyFont="1" applyBorder="1" applyAlignment="1">
      <alignment horizontal="right" vertical="center"/>
    </xf>
    <xf numFmtId="164" fontId="7" fillId="0" borderId="5" xfId="0" applyNumberFormat="1" applyFont="1" applyFill="1" applyBorder="1"/>
    <xf numFmtId="0" fontId="3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164" fontId="1" fillId="0" borderId="5" xfId="0" applyNumberFormat="1" applyFont="1" applyBorder="1"/>
    <xf numFmtId="164" fontId="7" fillId="0" borderId="5" xfId="0" applyNumberFormat="1" applyFont="1" applyFill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5" fillId="0" borderId="4" xfId="0" applyFont="1" applyBorder="1"/>
    <xf numFmtId="0" fontId="6" fillId="0" borderId="4" xfId="0" applyFont="1" applyBorder="1"/>
    <xf numFmtId="0" fontId="9" fillId="0" borderId="4" xfId="0" applyFont="1" applyBorder="1"/>
    <xf numFmtId="0" fontId="5" fillId="0" borderId="9" xfId="0" applyFont="1" applyBorder="1"/>
    <xf numFmtId="0" fontId="3" fillId="0" borderId="10" xfId="0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0" fontId="11" fillId="0" borderId="0" xfId="0" applyFont="1"/>
    <xf numFmtId="0" fontId="3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82073</xdr:colOff>
      <xdr:row>83</xdr:row>
      <xdr:rowOff>11567</xdr:rowOff>
    </xdr:from>
    <xdr:to>
      <xdr:col>1</xdr:col>
      <xdr:colOff>2065663</xdr:colOff>
      <xdr:row>87</xdr:row>
      <xdr:rowOff>86069</xdr:rowOff>
    </xdr:to>
    <xdr:sp macro="" textlink="">
      <xdr:nvSpPr>
        <xdr:cNvPr id="2" name="1 CuadroTexto">
          <a:extLst/>
        </xdr:cNvPr>
        <xdr:cNvSpPr txBox="1"/>
      </xdr:nvSpPr>
      <xdr:spPr>
        <a:xfrm>
          <a:off x="196373" y="10146167"/>
          <a:ext cx="2745590" cy="7984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>
              <a:latin typeface="+mn-lt"/>
            </a:rPr>
            <a:t>C. MIRZA NOEMI SALINAS ESCAMILLA</a:t>
          </a:r>
        </a:p>
        <a:p>
          <a:pPr algn="ctr"/>
          <a:r>
            <a:rPr lang="es-MX" sz="1000" b="0">
              <a:latin typeface="+mn-lt"/>
            </a:rPr>
            <a:t>Encargada de la Subdirección</a:t>
          </a:r>
          <a:r>
            <a:rPr lang="es-MX" sz="1000" b="0" baseline="0">
              <a:latin typeface="+mn-lt"/>
            </a:rPr>
            <a:t> de Servicios Administrativos</a:t>
          </a:r>
          <a:endParaRPr lang="es-MX" sz="1000" b="0">
            <a:latin typeface="+mn-lt"/>
          </a:endParaRPr>
        </a:p>
      </xdr:txBody>
    </xdr:sp>
    <xdr:clientData/>
  </xdr:twoCellAnchor>
  <xdr:twoCellAnchor>
    <xdr:from>
      <xdr:col>0</xdr:col>
      <xdr:colOff>53475</xdr:colOff>
      <xdr:row>82</xdr:row>
      <xdr:rowOff>161586</xdr:rowOff>
    </xdr:from>
    <xdr:to>
      <xdr:col>1</xdr:col>
      <xdr:colOff>2122279</xdr:colOff>
      <xdr:row>82</xdr:row>
      <xdr:rowOff>161586</xdr:rowOff>
    </xdr:to>
    <xdr:cxnSp macro="">
      <xdr:nvCxnSpPr>
        <xdr:cNvPr id="3" name="4 Conector recto">
          <a:extLst/>
        </xdr:cNvPr>
        <xdr:cNvCxnSpPr/>
      </xdr:nvCxnSpPr>
      <xdr:spPr>
        <a:xfrm>
          <a:off x="282075" y="10115211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2721429</xdr:colOff>
      <xdr:row>83</xdr:row>
      <xdr:rowOff>27214</xdr:rowOff>
    </xdr:from>
    <xdr:to>
      <xdr:col>4</xdr:col>
      <xdr:colOff>39392</xdr:colOff>
      <xdr:row>87</xdr:row>
      <xdr:rowOff>36739</xdr:rowOff>
    </xdr:to>
    <xdr:sp macro="" textlink="">
      <xdr:nvSpPr>
        <xdr:cNvPr id="4" name="2 CuadroTexto">
          <a:extLst/>
        </xdr:cNvPr>
        <xdr:cNvSpPr txBox="1"/>
      </xdr:nvSpPr>
      <xdr:spPr>
        <a:xfrm>
          <a:off x="3597729" y="1016181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>
              <a:latin typeface="+mn-lt"/>
            </a:rPr>
            <a:t>C.</a:t>
          </a:r>
          <a:r>
            <a:rPr lang="es-MX" sz="1000" baseline="0">
              <a:latin typeface="+mn-lt"/>
            </a:rPr>
            <a:t> RAMÓN SÁNCHEZ SILVA</a:t>
          </a:r>
          <a:r>
            <a:rPr lang="es-MX" sz="1000">
              <a:latin typeface="+mn-lt"/>
            </a:rPr>
            <a:t>                                                     Encargado</a:t>
          </a:r>
          <a:r>
            <a:rPr lang="es-MX" sz="1000" baseline="0">
              <a:latin typeface="+mn-lt"/>
            </a:rPr>
            <a:t> del Departamento de Recursos Financieros</a:t>
          </a:r>
          <a:endParaRPr lang="es-MX" sz="1000">
            <a:latin typeface="+mn-lt"/>
          </a:endParaRPr>
        </a:p>
      </xdr:txBody>
    </xdr:sp>
    <xdr:clientData/>
  </xdr:twoCellAnchor>
  <xdr:twoCellAnchor>
    <xdr:from>
      <xdr:col>1</xdr:col>
      <xdr:colOff>2877639</xdr:colOff>
      <xdr:row>82</xdr:row>
      <xdr:rowOff>170090</xdr:rowOff>
    </xdr:from>
    <xdr:to>
      <xdr:col>3</xdr:col>
      <xdr:colOff>866260</xdr:colOff>
      <xdr:row>82</xdr:row>
      <xdr:rowOff>170090</xdr:rowOff>
    </xdr:to>
    <xdr:cxnSp macro="">
      <xdr:nvCxnSpPr>
        <xdr:cNvPr id="5" name="3 Conector recto">
          <a:extLst/>
        </xdr:cNvPr>
        <xdr:cNvCxnSpPr/>
      </xdr:nvCxnSpPr>
      <xdr:spPr>
        <a:xfrm>
          <a:off x="3753939" y="1012371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EVAC%202021/SEVAC%202022/JULIO%202022/ESTADOS%20FINANCIEROS%20TESCHI%20A%20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2"/>
  <sheetViews>
    <sheetView tabSelected="1" workbookViewId="0">
      <selection activeCell="F85" sqref="F85"/>
    </sheetView>
  </sheetViews>
  <sheetFormatPr baseColWidth="10" defaultRowHeight="15" x14ac:dyDescent="0.25"/>
  <cols>
    <col min="1" max="1" width="28.5703125" customWidth="1"/>
    <col min="2" max="2" width="39.5703125" customWidth="1"/>
    <col min="3" max="3" width="18.7109375" customWidth="1"/>
    <col min="4" max="4" width="15.140625" customWidth="1"/>
  </cols>
  <sheetData>
    <row r="1" spans="1:5" ht="15" customHeight="1" x14ac:dyDescent="0.25">
      <c r="A1" s="22" t="e">
        <f>+'[1]SIT FINAN'!#REF!</f>
        <v>#REF!</v>
      </c>
      <c r="B1" s="23"/>
      <c r="C1" s="23"/>
      <c r="D1" s="24"/>
      <c r="E1" s="11"/>
    </row>
    <row r="2" spans="1:5" ht="15" customHeight="1" x14ac:dyDescent="0.25">
      <c r="A2" s="25" t="s">
        <v>0</v>
      </c>
      <c r="B2" s="15"/>
      <c r="C2" s="15"/>
      <c r="D2" s="26"/>
      <c r="E2" s="11"/>
    </row>
    <row r="3" spans="1:5" ht="15" customHeight="1" x14ac:dyDescent="0.25">
      <c r="A3" s="25" t="s">
        <v>1</v>
      </c>
      <c r="B3" s="15"/>
      <c r="C3" s="15"/>
      <c r="D3" s="26"/>
      <c r="E3" s="11"/>
    </row>
    <row r="4" spans="1:5" x14ac:dyDescent="0.25">
      <c r="A4" s="25" t="s">
        <v>2</v>
      </c>
      <c r="B4" s="15"/>
      <c r="C4" s="15"/>
      <c r="D4" s="26"/>
      <c r="E4" s="11"/>
    </row>
    <row r="5" spans="1:5" x14ac:dyDescent="0.25">
      <c r="A5" s="27"/>
      <c r="B5" s="12"/>
      <c r="C5" s="12"/>
      <c r="D5" s="28"/>
      <c r="E5" s="11"/>
    </row>
    <row r="6" spans="1:5" ht="15.75" thickBot="1" x14ac:dyDescent="0.3">
      <c r="A6" s="29"/>
      <c r="B6" s="13"/>
      <c r="C6" s="13"/>
      <c r="D6" s="30"/>
      <c r="E6" s="11"/>
    </row>
    <row r="7" spans="1:5" ht="15.75" thickBot="1" x14ac:dyDescent="0.3">
      <c r="A7" s="31" t="s">
        <v>3</v>
      </c>
      <c r="B7" s="32"/>
      <c r="C7" s="33">
        <v>2022</v>
      </c>
      <c r="D7" s="33">
        <v>2021</v>
      </c>
      <c r="E7" s="11"/>
    </row>
    <row r="8" spans="1:5" x14ac:dyDescent="0.25">
      <c r="A8" s="34"/>
      <c r="B8" s="35"/>
      <c r="C8" s="35"/>
      <c r="D8" s="36"/>
      <c r="E8" s="11"/>
    </row>
    <row r="9" spans="1:5" ht="15" customHeight="1" x14ac:dyDescent="0.25">
      <c r="A9" s="37" t="s">
        <v>4</v>
      </c>
      <c r="B9" s="16"/>
      <c r="C9" s="1"/>
      <c r="D9" s="38"/>
      <c r="E9" s="11"/>
    </row>
    <row r="10" spans="1:5" x14ac:dyDescent="0.25">
      <c r="A10" s="39"/>
      <c r="B10" s="17"/>
      <c r="C10" s="1"/>
      <c r="D10" s="38"/>
      <c r="E10" s="11"/>
    </row>
    <row r="11" spans="1:5" ht="15" customHeight="1" x14ac:dyDescent="0.25">
      <c r="A11" s="37" t="s">
        <v>5</v>
      </c>
      <c r="B11" s="16"/>
      <c r="C11" s="2">
        <f>SUM(C12:C20)</f>
        <v>0</v>
      </c>
      <c r="D11" s="40">
        <f>SUM(D12:D20)</f>
        <v>0</v>
      </c>
      <c r="E11" s="11"/>
    </row>
    <row r="12" spans="1:5" x14ac:dyDescent="0.25">
      <c r="A12" s="41" t="s">
        <v>6</v>
      </c>
      <c r="B12" s="14"/>
      <c r="C12" s="3">
        <v>0</v>
      </c>
      <c r="D12" s="42">
        <v>0</v>
      </c>
      <c r="E12" s="11"/>
    </row>
    <row r="13" spans="1:5" ht="15" customHeight="1" x14ac:dyDescent="0.25">
      <c r="A13" s="41" t="s">
        <v>7</v>
      </c>
      <c r="B13" s="14"/>
      <c r="C13" s="3">
        <v>0</v>
      </c>
      <c r="D13" s="42">
        <v>0</v>
      </c>
      <c r="E13" s="11"/>
    </row>
    <row r="14" spans="1:5" x14ac:dyDescent="0.25">
      <c r="A14" s="41" t="s">
        <v>8</v>
      </c>
      <c r="B14" s="14"/>
      <c r="C14" s="3">
        <v>0</v>
      </c>
      <c r="D14" s="42">
        <v>0</v>
      </c>
      <c r="E14" s="11"/>
    </row>
    <row r="15" spans="1:5" x14ac:dyDescent="0.25">
      <c r="A15" s="41" t="s">
        <v>9</v>
      </c>
      <c r="B15" s="14"/>
      <c r="C15" s="3">
        <v>0</v>
      </c>
      <c r="D15" s="42">
        <v>0</v>
      </c>
      <c r="E15" s="11"/>
    </row>
    <row r="16" spans="1:5" x14ac:dyDescent="0.25">
      <c r="A16" s="41" t="s">
        <v>10</v>
      </c>
      <c r="B16" s="14"/>
      <c r="C16" s="3">
        <v>0</v>
      </c>
      <c r="D16" s="42">
        <v>0</v>
      </c>
      <c r="E16" s="11"/>
    </row>
    <row r="17" spans="1:5" ht="15" customHeight="1" x14ac:dyDescent="0.25">
      <c r="A17" s="41" t="s">
        <v>11</v>
      </c>
      <c r="B17" s="14"/>
      <c r="C17" s="3">
        <v>0</v>
      </c>
      <c r="D17" s="42">
        <v>0</v>
      </c>
      <c r="E17" s="11"/>
    </row>
    <row r="18" spans="1:5" ht="15" customHeight="1" x14ac:dyDescent="0.25">
      <c r="A18" s="41" t="s">
        <v>12</v>
      </c>
      <c r="B18" s="14"/>
      <c r="C18" s="3">
        <v>0</v>
      </c>
      <c r="D18" s="42">
        <v>0</v>
      </c>
      <c r="E18" s="11"/>
    </row>
    <row r="19" spans="1:5" ht="15" customHeight="1" x14ac:dyDescent="0.25">
      <c r="A19" s="41" t="s">
        <v>13</v>
      </c>
      <c r="B19" s="14"/>
      <c r="C19" s="3">
        <v>0</v>
      </c>
      <c r="D19" s="42">
        <v>0</v>
      </c>
      <c r="E19" s="11"/>
    </row>
    <row r="20" spans="1:5" x14ac:dyDescent="0.25">
      <c r="A20" s="41"/>
      <c r="B20" s="14"/>
      <c r="C20" s="3">
        <v>0</v>
      </c>
      <c r="D20" s="42">
        <v>0</v>
      </c>
      <c r="E20" s="11"/>
    </row>
    <row r="21" spans="1:5" x14ac:dyDescent="0.25">
      <c r="A21" s="43"/>
      <c r="B21" s="4"/>
      <c r="C21" s="1"/>
      <c r="D21" s="38"/>
      <c r="E21" s="11"/>
    </row>
    <row r="22" spans="1:5" ht="15" customHeight="1" x14ac:dyDescent="0.25">
      <c r="A22" s="37" t="s">
        <v>14</v>
      </c>
      <c r="B22" s="16"/>
      <c r="C22" s="18">
        <f>SUM(C24:C25)</f>
        <v>86986.64</v>
      </c>
      <c r="D22" s="44">
        <f>SUM(D24:D25)</f>
        <v>112493.11</v>
      </c>
      <c r="E22" s="11"/>
    </row>
    <row r="23" spans="1:5" x14ac:dyDescent="0.25">
      <c r="A23" s="37"/>
      <c r="B23" s="16"/>
      <c r="C23" s="18"/>
      <c r="D23" s="44"/>
      <c r="E23" s="11"/>
    </row>
    <row r="24" spans="1:5" ht="15" customHeight="1" x14ac:dyDescent="0.25">
      <c r="A24" s="41" t="s">
        <v>15</v>
      </c>
      <c r="B24" s="14"/>
      <c r="C24" s="3">
        <v>0</v>
      </c>
      <c r="D24" s="42">
        <v>0</v>
      </c>
      <c r="E24" s="11"/>
    </row>
    <row r="25" spans="1:5" ht="15" customHeight="1" x14ac:dyDescent="0.25">
      <c r="A25" s="41" t="s">
        <v>16</v>
      </c>
      <c r="B25" s="14"/>
      <c r="C25" s="3">
        <v>86986.64</v>
      </c>
      <c r="D25" s="42">
        <v>112493.11</v>
      </c>
      <c r="E25" s="11"/>
    </row>
    <row r="26" spans="1:5" x14ac:dyDescent="0.25">
      <c r="A26" s="39"/>
      <c r="B26" s="17"/>
      <c r="C26" s="1"/>
      <c r="D26" s="38"/>
      <c r="E26" s="11"/>
    </row>
    <row r="27" spans="1:5" ht="15" customHeight="1" x14ac:dyDescent="0.25">
      <c r="A27" s="37" t="s">
        <v>17</v>
      </c>
      <c r="B27" s="16"/>
      <c r="C27" s="2">
        <f>SUM(C28:C32)</f>
        <v>6.3800000000000008</v>
      </c>
      <c r="D27" s="40">
        <f>SUM(D28:D32)</f>
        <v>25.689999999999998</v>
      </c>
      <c r="E27" s="11"/>
    </row>
    <row r="28" spans="1:5" x14ac:dyDescent="0.25">
      <c r="A28" s="41" t="s">
        <v>18</v>
      </c>
      <c r="B28" s="14"/>
      <c r="C28" s="3">
        <v>1.1000000000000001</v>
      </c>
      <c r="D28" s="42">
        <v>2.2200000000000002</v>
      </c>
      <c r="E28" s="11"/>
    </row>
    <row r="29" spans="1:5" ht="15" customHeight="1" x14ac:dyDescent="0.25">
      <c r="A29" s="41" t="s">
        <v>19</v>
      </c>
      <c r="B29" s="14"/>
      <c r="C29" s="3">
        <v>0</v>
      </c>
      <c r="D29" s="42">
        <v>0</v>
      </c>
      <c r="E29" s="11"/>
    </row>
    <row r="30" spans="1:5" ht="15" customHeight="1" x14ac:dyDescent="0.25">
      <c r="A30" s="41" t="s">
        <v>20</v>
      </c>
      <c r="B30" s="14"/>
      <c r="C30" s="3">
        <v>0</v>
      </c>
      <c r="D30" s="42">
        <v>0</v>
      </c>
      <c r="E30" s="11"/>
    </row>
    <row r="31" spans="1:5" ht="15" customHeight="1" x14ac:dyDescent="0.25">
      <c r="A31" s="41" t="s">
        <v>21</v>
      </c>
      <c r="B31" s="14"/>
      <c r="C31" s="3">
        <v>0</v>
      </c>
      <c r="D31" s="42">
        <v>0</v>
      </c>
      <c r="E31" s="11"/>
    </row>
    <row r="32" spans="1:5" ht="15" customHeight="1" x14ac:dyDescent="0.25">
      <c r="A32" s="41" t="s">
        <v>22</v>
      </c>
      <c r="B32" s="14"/>
      <c r="C32" s="5">
        <v>5.28</v>
      </c>
      <c r="D32" s="45">
        <v>23.47</v>
      </c>
      <c r="E32" s="11"/>
    </row>
    <row r="33" spans="1:5" x14ac:dyDescent="0.25">
      <c r="A33" s="46"/>
      <c r="B33" s="19"/>
      <c r="C33" s="1"/>
      <c r="D33" s="38"/>
      <c r="E33" s="11"/>
    </row>
    <row r="34" spans="1:5" ht="15" customHeight="1" x14ac:dyDescent="0.25">
      <c r="A34" s="47" t="s">
        <v>23</v>
      </c>
      <c r="B34" s="20"/>
      <c r="C34" s="6">
        <f>SUM(C11+C22+C27)</f>
        <v>86993.02</v>
      </c>
      <c r="D34" s="48">
        <f>SUM(D11+D22+D27)</f>
        <v>112518.8</v>
      </c>
      <c r="E34" s="11"/>
    </row>
    <row r="35" spans="1:5" x14ac:dyDescent="0.25">
      <c r="A35" s="39"/>
      <c r="B35" s="17"/>
      <c r="C35" s="1"/>
      <c r="D35" s="38"/>
      <c r="E35" s="11"/>
    </row>
    <row r="36" spans="1:5" ht="15" customHeight="1" x14ac:dyDescent="0.25">
      <c r="A36" s="37" t="s">
        <v>24</v>
      </c>
      <c r="B36" s="16"/>
      <c r="C36" s="1"/>
      <c r="D36" s="38"/>
      <c r="E36" s="11"/>
    </row>
    <row r="37" spans="1:5" x14ac:dyDescent="0.25">
      <c r="A37" s="39"/>
      <c r="B37" s="17"/>
      <c r="C37" s="1"/>
      <c r="D37" s="38"/>
      <c r="E37" s="11"/>
    </row>
    <row r="38" spans="1:5" ht="15" customHeight="1" x14ac:dyDescent="0.25">
      <c r="A38" s="37" t="s">
        <v>25</v>
      </c>
      <c r="B38" s="16"/>
      <c r="C38" s="2">
        <f>SUM(C39:C41)</f>
        <v>73196.569999999992</v>
      </c>
      <c r="D38" s="40">
        <f>SUM(D39:D41)</f>
        <v>100880.98</v>
      </c>
      <c r="E38" s="11"/>
    </row>
    <row r="39" spans="1:5" x14ac:dyDescent="0.25">
      <c r="A39" s="41" t="s">
        <v>26</v>
      </c>
      <c r="B39" s="14"/>
      <c r="C39" s="3">
        <v>53562.63</v>
      </c>
      <c r="D39" s="42">
        <v>75850.22</v>
      </c>
      <c r="E39" s="11"/>
    </row>
    <row r="40" spans="1:5" x14ac:dyDescent="0.25">
      <c r="A40" s="41" t="s">
        <v>27</v>
      </c>
      <c r="B40" s="14"/>
      <c r="C40" s="3">
        <v>9645</v>
      </c>
      <c r="D40" s="42">
        <v>11746.03</v>
      </c>
      <c r="E40" s="11"/>
    </row>
    <row r="41" spans="1:5" x14ac:dyDescent="0.25">
      <c r="A41" s="41" t="s">
        <v>28</v>
      </c>
      <c r="B41" s="14"/>
      <c r="C41" s="7">
        <v>9988.94</v>
      </c>
      <c r="D41" s="49">
        <v>13284.73</v>
      </c>
      <c r="E41" s="11"/>
    </row>
    <row r="42" spans="1:5" x14ac:dyDescent="0.25">
      <c r="A42" s="39"/>
      <c r="B42" s="17"/>
      <c r="C42" s="1"/>
      <c r="D42" s="38"/>
      <c r="E42" s="11"/>
    </row>
    <row r="43" spans="1:5" ht="15" customHeight="1" x14ac:dyDescent="0.25">
      <c r="A43" s="37" t="s">
        <v>29</v>
      </c>
      <c r="B43" s="16"/>
      <c r="C43" s="2">
        <f>SUM(C44:C52)</f>
        <v>0</v>
      </c>
      <c r="D43" s="40">
        <f>SUM(D44:D52)</f>
        <v>68.7</v>
      </c>
      <c r="E43" s="11"/>
    </row>
    <row r="44" spans="1:5" ht="15" customHeight="1" x14ac:dyDescent="0.25">
      <c r="A44" s="41" t="s">
        <v>30</v>
      </c>
      <c r="B44" s="14"/>
      <c r="C44" s="3">
        <v>0</v>
      </c>
      <c r="D44" s="42">
        <v>0</v>
      </c>
      <c r="E44" s="11"/>
    </row>
    <row r="45" spans="1:5" ht="15" customHeight="1" x14ac:dyDescent="0.25">
      <c r="A45" s="41" t="s">
        <v>31</v>
      </c>
      <c r="B45" s="14"/>
      <c r="C45" s="3">
        <v>0</v>
      </c>
      <c r="D45" s="42">
        <v>0</v>
      </c>
      <c r="E45" s="11"/>
    </row>
    <row r="46" spans="1:5" x14ac:dyDescent="0.25">
      <c r="A46" s="41" t="s">
        <v>32</v>
      </c>
      <c r="B46" s="14"/>
      <c r="C46" s="3">
        <v>0</v>
      </c>
      <c r="D46" s="42">
        <v>0</v>
      </c>
      <c r="E46" s="11"/>
    </row>
    <row r="47" spans="1:5" x14ac:dyDescent="0.25">
      <c r="A47" s="41" t="s">
        <v>33</v>
      </c>
      <c r="B47" s="14"/>
      <c r="C47" s="5">
        <v>0</v>
      </c>
      <c r="D47" s="45">
        <v>68.7</v>
      </c>
      <c r="E47" s="11"/>
    </row>
    <row r="48" spans="1:5" x14ac:dyDescent="0.25">
      <c r="A48" s="41" t="s">
        <v>34</v>
      </c>
      <c r="B48" s="14"/>
      <c r="C48" s="3">
        <v>0</v>
      </c>
      <c r="D48" s="42">
        <v>0</v>
      </c>
      <c r="E48" s="11"/>
    </row>
    <row r="49" spans="1:5" ht="15" customHeight="1" x14ac:dyDescent="0.25">
      <c r="A49" s="41" t="s">
        <v>35</v>
      </c>
      <c r="B49" s="14"/>
      <c r="C49" s="3">
        <v>0</v>
      </c>
      <c r="D49" s="42">
        <v>0</v>
      </c>
      <c r="E49" s="11"/>
    </row>
    <row r="50" spans="1:5" ht="15" customHeight="1" x14ac:dyDescent="0.25">
      <c r="A50" s="41" t="s">
        <v>36</v>
      </c>
      <c r="B50" s="14"/>
      <c r="C50" s="3">
        <v>0</v>
      </c>
      <c r="D50" s="42">
        <v>0</v>
      </c>
      <c r="E50" s="11"/>
    </row>
    <row r="51" spans="1:5" x14ac:dyDescent="0.25">
      <c r="A51" s="41" t="s">
        <v>37</v>
      </c>
      <c r="B51" s="14"/>
      <c r="C51" s="3">
        <v>0</v>
      </c>
      <c r="D51" s="42">
        <v>0</v>
      </c>
      <c r="E51" s="11"/>
    </row>
    <row r="52" spans="1:5" x14ac:dyDescent="0.25">
      <c r="A52" s="41" t="s">
        <v>38</v>
      </c>
      <c r="B52" s="14"/>
      <c r="C52" s="3">
        <v>0</v>
      </c>
      <c r="D52" s="42">
        <v>0</v>
      </c>
      <c r="E52" s="11"/>
    </row>
    <row r="53" spans="1:5" x14ac:dyDescent="0.25">
      <c r="A53" s="39"/>
      <c r="B53" s="17"/>
      <c r="C53" s="1"/>
      <c r="D53" s="38"/>
      <c r="E53" s="11"/>
    </row>
    <row r="54" spans="1:5" ht="15" customHeight="1" x14ac:dyDescent="0.25">
      <c r="A54" s="37" t="s">
        <v>15</v>
      </c>
      <c r="B54" s="16"/>
      <c r="C54" s="2">
        <f>SUM(C55:C57)</f>
        <v>0</v>
      </c>
      <c r="D54" s="40">
        <f>SUM(D55:D57)</f>
        <v>0</v>
      </c>
      <c r="E54" s="11"/>
    </row>
    <row r="55" spans="1:5" x14ac:dyDescent="0.25">
      <c r="A55" s="41" t="s">
        <v>39</v>
      </c>
      <c r="B55" s="14"/>
      <c r="C55" s="3">
        <v>0</v>
      </c>
      <c r="D55" s="42">
        <v>0</v>
      </c>
      <c r="E55" s="11"/>
    </row>
    <row r="56" spans="1:5" x14ac:dyDescent="0.25">
      <c r="A56" s="41" t="s">
        <v>40</v>
      </c>
      <c r="B56" s="14"/>
      <c r="C56" s="3">
        <v>0</v>
      </c>
      <c r="D56" s="42">
        <v>0</v>
      </c>
      <c r="E56" s="11"/>
    </row>
    <row r="57" spans="1:5" x14ac:dyDescent="0.25">
      <c r="A57" s="41" t="s">
        <v>41</v>
      </c>
      <c r="B57" s="14"/>
      <c r="C57" s="3">
        <v>0</v>
      </c>
      <c r="D57" s="42">
        <v>0</v>
      </c>
      <c r="E57" s="11"/>
    </row>
    <row r="58" spans="1:5" x14ac:dyDescent="0.25">
      <c r="A58" s="50"/>
      <c r="B58" s="21"/>
      <c r="C58" s="1"/>
      <c r="D58" s="38"/>
      <c r="E58" s="11"/>
    </row>
    <row r="59" spans="1:5" ht="15" customHeight="1" x14ac:dyDescent="0.25">
      <c r="A59" s="37" t="s">
        <v>42</v>
      </c>
      <c r="B59" s="16"/>
      <c r="C59" s="2">
        <f>SUM(C60:C64)</f>
        <v>0</v>
      </c>
      <c r="D59" s="40">
        <f>SUM(D60:D64)</f>
        <v>0</v>
      </c>
      <c r="E59" s="11"/>
    </row>
    <row r="60" spans="1:5" x14ac:dyDescent="0.25">
      <c r="A60" s="41" t="s">
        <v>43</v>
      </c>
      <c r="B60" s="14"/>
      <c r="C60" s="3">
        <v>0</v>
      </c>
      <c r="D60" s="42">
        <v>0</v>
      </c>
      <c r="E60" s="11"/>
    </row>
    <row r="61" spans="1:5" ht="15" customHeight="1" x14ac:dyDescent="0.25">
      <c r="A61" s="41" t="s">
        <v>44</v>
      </c>
      <c r="B61" s="14"/>
      <c r="C61" s="3">
        <v>0</v>
      </c>
      <c r="D61" s="42">
        <v>0</v>
      </c>
      <c r="E61" s="11"/>
    </row>
    <row r="62" spans="1:5" x14ac:dyDescent="0.25">
      <c r="A62" s="41" t="s">
        <v>45</v>
      </c>
      <c r="B62" s="14"/>
      <c r="C62" s="3">
        <v>0</v>
      </c>
      <c r="D62" s="42">
        <v>0</v>
      </c>
      <c r="E62" s="11"/>
    </row>
    <row r="63" spans="1:5" x14ac:dyDescent="0.25">
      <c r="A63" s="41" t="s">
        <v>46</v>
      </c>
      <c r="B63" s="14"/>
      <c r="C63" s="3">
        <v>0</v>
      </c>
      <c r="D63" s="42">
        <v>0</v>
      </c>
      <c r="E63" s="11"/>
    </row>
    <row r="64" spans="1:5" x14ac:dyDescent="0.25">
      <c r="A64" s="41" t="s">
        <v>47</v>
      </c>
      <c r="B64" s="14"/>
      <c r="C64" s="3">
        <v>0</v>
      </c>
      <c r="D64" s="42">
        <v>0</v>
      </c>
      <c r="E64" s="11"/>
    </row>
    <row r="65" spans="1:5" x14ac:dyDescent="0.25">
      <c r="A65" s="39"/>
      <c r="B65" s="17"/>
      <c r="C65" s="1"/>
      <c r="D65" s="38"/>
      <c r="E65" s="11"/>
    </row>
    <row r="66" spans="1:5" ht="15" customHeight="1" x14ac:dyDescent="0.25">
      <c r="A66" s="37" t="s">
        <v>48</v>
      </c>
      <c r="B66" s="16"/>
      <c r="C66" s="2">
        <f>SUM(C67:C72)</f>
        <v>4349.63</v>
      </c>
      <c r="D66" s="40">
        <f>SUM(D67:D72)</f>
        <v>5058.7299999999996</v>
      </c>
      <c r="E66" s="11"/>
    </row>
    <row r="67" spans="1:5" ht="15" customHeight="1" x14ac:dyDescent="0.25">
      <c r="A67" s="41" t="s">
        <v>49</v>
      </c>
      <c r="B67" s="14"/>
      <c r="C67" s="5">
        <v>4349.63</v>
      </c>
      <c r="D67" s="45">
        <v>5058.7299999999996</v>
      </c>
      <c r="E67" s="11"/>
    </row>
    <row r="68" spans="1:5" x14ac:dyDescent="0.25">
      <c r="A68" s="41" t="s">
        <v>50</v>
      </c>
      <c r="B68" s="14"/>
      <c r="C68" s="3">
        <v>0</v>
      </c>
      <c r="D68" s="42">
        <v>0</v>
      </c>
      <c r="E68" s="11"/>
    </row>
    <row r="69" spans="1:5" x14ac:dyDescent="0.25">
      <c r="A69" s="41" t="s">
        <v>51</v>
      </c>
      <c r="B69" s="14"/>
      <c r="C69" s="3">
        <v>0</v>
      </c>
      <c r="D69" s="42">
        <v>0</v>
      </c>
      <c r="E69" s="11"/>
    </row>
    <row r="70" spans="1:5" ht="15" customHeight="1" x14ac:dyDescent="0.25">
      <c r="A70" s="41" t="s">
        <v>52</v>
      </c>
      <c r="B70" s="14"/>
      <c r="C70" s="3">
        <v>0</v>
      </c>
      <c r="D70" s="42">
        <v>0</v>
      </c>
      <c r="E70" s="11"/>
    </row>
    <row r="71" spans="1:5" ht="15" customHeight="1" x14ac:dyDescent="0.25">
      <c r="A71" s="41" t="s">
        <v>53</v>
      </c>
      <c r="B71" s="14"/>
      <c r="C71" s="3">
        <v>0</v>
      </c>
      <c r="D71" s="42">
        <v>0</v>
      </c>
      <c r="E71" s="11"/>
    </row>
    <row r="72" spans="1:5" x14ac:dyDescent="0.25">
      <c r="A72" s="41" t="s">
        <v>54</v>
      </c>
      <c r="B72" s="14"/>
      <c r="C72" s="3">
        <v>0</v>
      </c>
      <c r="D72" s="42">
        <v>0</v>
      </c>
      <c r="E72" s="11"/>
    </row>
    <row r="73" spans="1:5" x14ac:dyDescent="0.25">
      <c r="A73" s="51"/>
      <c r="B73" s="8"/>
      <c r="C73" s="1"/>
      <c r="D73" s="38"/>
      <c r="E73" s="11"/>
    </row>
    <row r="74" spans="1:5" x14ac:dyDescent="0.25">
      <c r="A74" s="52" t="s">
        <v>55</v>
      </c>
      <c r="B74" s="8"/>
      <c r="C74" s="2">
        <f>SUM(C75)</f>
        <v>0</v>
      </c>
      <c r="D74" s="40">
        <f>SUM(D75)</f>
        <v>2443.4899999999998</v>
      </c>
      <c r="E74" s="11"/>
    </row>
    <row r="75" spans="1:5" x14ac:dyDescent="0.25">
      <c r="A75" s="53" t="s">
        <v>56</v>
      </c>
      <c r="B75" s="8"/>
      <c r="C75" s="3">
        <v>0</v>
      </c>
      <c r="D75" s="42">
        <v>2443.4899999999998</v>
      </c>
      <c r="E75" s="11"/>
    </row>
    <row r="76" spans="1:5" x14ac:dyDescent="0.25">
      <c r="A76" s="51"/>
      <c r="B76" s="8"/>
      <c r="C76" s="1"/>
      <c r="D76" s="38"/>
      <c r="E76" s="11"/>
    </row>
    <row r="77" spans="1:5" x14ac:dyDescent="0.25">
      <c r="A77" s="54" t="s">
        <v>57</v>
      </c>
      <c r="B77" s="9"/>
      <c r="C77" s="48">
        <f>SUM(C74+C66+C59+C54+C43+C38)</f>
        <v>77546.2</v>
      </c>
      <c r="D77" s="48">
        <f>SUM(D74+D66+D59+D54+D43+D38)</f>
        <v>108451.9</v>
      </c>
      <c r="E77" s="11"/>
    </row>
    <row r="78" spans="1:5" x14ac:dyDescent="0.25">
      <c r="A78" s="51"/>
      <c r="B78" s="8"/>
      <c r="C78" s="1"/>
      <c r="D78" s="38"/>
      <c r="E78" s="11"/>
    </row>
    <row r="79" spans="1:5" ht="15.75" thickBot="1" x14ac:dyDescent="0.3">
      <c r="A79" s="55" t="s">
        <v>58</v>
      </c>
      <c r="B79" s="56"/>
      <c r="C79" s="57">
        <f>C34-C77</f>
        <v>9446.820000000007</v>
      </c>
      <c r="D79" s="58">
        <f>D34-D77</f>
        <v>4066.9000000000087</v>
      </c>
      <c r="E79" s="11"/>
    </row>
    <row r="80" spans="1:5" x14ac:dyDescent="0.25">
      <c r="A80" s="10"/>
      <c r="B80" s="8"/>
      <c r="C80" s="8"/>
      <c r="D80" s="8"/>
      <c r="E80" s="11"/>
    </row>
    <row r="81" spans="1:5" x14ac:dyDescent="0.25">
      <c r="A81" s="59" t="s">
        <v>59</v>
      </c>
      <c r="B81" s="59"/>
      <c r="C81" s="59"/>
      <c r="D81" s="59"/>
      <c r="E81" s="11"/>
    </row>
    <row r="82" spans="1:5" x14ac:dyDescent="0.25">
      <c r="A82" s="60"/>
      <c r="B82" s="60"/>
      <c r="C82" s="60"/>
      <c r="D82" s="60"/>
      <c r="E82" s="11"/>
    </row>
    <row r="83" spans="1:5" x14ac:dyDescent="0.25">
      <c r="A83" s="60"/>
      <c r="B83" s="60"/>
      <c r="C83" s="60"/>
      <c r="D83" s="60"/>
      <c r="E83" s="11"/>
    </row>
    <row r="84" spans="1:5" x14ac:dyDescent="0.25">
      <c r="A84" s="60"/>
      <c r="B84" s="60"/>
      <c r="C84" s="60"/>
      <c r="D84" s="60"/>
      <c r="E84" s="11"/>
    </row>
    <row r="85" spans="1:5" x14ac:dyDescent="0.25">
      <c r="A85" s="60"/>
      <c r="B85" s="60"/>
      <c r="C85" s="60"/>
      <c r="D85" s="60"/>
      <c r="E85" s="11"/>
    </row>
    <row r="86" spans="1:5" x14ac:dyDescent="0.25">
      <c r="A86" s="60"/>
      <c r="B86" s="60"/>
      <c r="C86" s="60"/>
      <c r="D86" s="60"/>
      <c r="E86" s="11"/>
    </row>
    <row r="87" spans="1:5" x14ac:dyDescent="0.25">
      <c r="A87" s="61"/>
      <c r="B87" s="61"/>
      <c r="C87" s="61"/>
      <c r="D87" s="61"/>
      <c r="E87" s="11"/>
    </row>
    <row r="88" spans="1:5" x14ac:dyDescent="0.25">
      <c r="A88" s="61"/>
      <c r="B88" s="61"/>
      <c r="C88" s="61"/>
      <c r="D88" s="61"/>
      <c r="E88" s="11"/>
    </row>
    <row r="89" spans="1:5" x14ac:dyDescent="0.25">
      <c r="A89" s="11"/>
      <c r="B89" s="11"/>
      <c r="C89" s="11"/>
      <c r="D89" s="11"/>
      <c r="E89" s="11"/>
    </row>
    <row r="90" spans="1:5" x14ac:dyDescent="0.25">
      <c r="A90" s="11"/>
      <c r="B90" s="11"/>
      <c r="C90" s="11"/>
      <c r="D90" s="11"/>
      <c r="E90" s="11"/>
    </row>
    <row r="91" spans="1:5" x14ac:dyDescent="0.25">
      <c r="A91" s="11"/>
      <c r="B91" s="11"/>
      <c r="C91" s="11"/>
      <c r="D91" s="11"/>
      <c r="E91" s="11"/>
    </row>
    <row r="92" spans="1:5" x14ac:dyDescent="0.25">
      <c r="A92" s="11"/>
      <c r="B92" s="11"/>
      <c r="C92" s="11"/>
      <c r="D92" s="11"/>
      <c r="E92" s="11"/>
    </row>
  </sheetData>
  <mergeCells count="68">
    <mergeCell ref="A71:B71"/>
    <mergeCell ref="A72:B72"/>
    <mergeCell ref="A65:B65"/>
    <mergeCell ref="A66:B66"/>
    <mergeCell ref="A67:B67"/>
    <mergeCell ref="A68:B68"/>
    <mergeCell ref="A69:B69"/>
    <mergeCell ref="A70:B70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D22:D23"/>
    <mergeCell ref="A24:B24"/>
    <mergeCell ref="A25:B25"/>
    <mergeCell ref="A26:B26"/>
    <mergeCell ref="A27:B27"/>
    <mergeCell ref="C22:C23"/>
    <mergeCell ref="A28:B28"/>
    <mergeCell ref="A16:B16"/>
    <mergeCell ref="A17:B17"/>
    <mergeCell ref="A18:B18"/>
    <mergeCell ref="A19:B20"/>
    <mergeCell ref="A22:B23"/>
    <mergeCell ref="A15:B15"/>
    <mergeCell ref="A1:D1"/>
    <mergeCell ref="A2:D2"/>
    <mergeCell ref="A3:D3"/>
    <mergeCell ref="A4:D4"/>
    <mergeCell ref="A7:B7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DE ACTIV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TESCHI</dc:creator>
  <cp:lastModifiedBy>TESCHI</cp:lastModifiedBy>
  <dcterms:created xsi:type="dcterms:W3CDTF">2022-05-18T15:49:15Z</dcterms:created>
  <dcterms:modified xsi:type="dcterms:W3CDTF">2022-10-21T14:48:59Z</dcterms:modified>
</cp:coreProperties>
</file>